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Rebecca\Downloads\"/>
    </mc:Choice>
  </mc:AlternateContent>
  <xr:revisionPtr revIDLastSave="0" documentId="8_{FA1D44BE-BAF0-48EC-8623-4DA205A05DD8}" xr6:coauthVersionLast="46" xr6:coauthVersionMax="46" xr10:uidLastSave="{00000000-0000-0000-0000-000000000000}"/>
  <bookViews>
    <workbookView xWindow="-108" yWindow="-108" windowWidth="23256" windowHeight="12576" xr2:uid="{00000000-000D-0000-FFFF-FFFF00000000}"/>
  </bookViews>
  <sheets>
    <sheet name="Reproduction" sheetId="1" r:id="rId1"/>
  </sheets>
  <definedNames>
    <definedName name="_xlnm.Print_Area" localSheetId="0">Reproduction!$A$1:$G$39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1" l="1"/>
  <c r="C38" i="1"/>
  <c r="C29" i="1" l="1"/>
  <c r="B29" i="1"/>
  <c r="C18" i="1"/>
  <c r="B18" i="1"/>
  <c r="B37" i="1" l="1"/>
  <c r="B35" i="1"/>
  <c r="B36" i="1"/>
  <c r="C37" i="1"/>
  <c r="C35" i="1"/>
  <c r="C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Gemma Jenkins</author>
  </authors>
  <commentList>
    <comment ref="A18" authorId="0" shapeId="0" xr:uid="{00000000-0006-0000-0000-000001000000}">
      <text>
        <r>
          <rPr>
            <sz val="12"/>
            <color indexed="81"/>
            <rFont val="Arial"/>
            <family val="2"/>
          </rPr>
          <t xml:space="preserve">
Note: if either of these values turn blue, it indicates that the total number of hinds pregnancy tested is greater than the total mated + purchased - sold hinds (prior to PT).</t>
        </r>
      </text>
    </comment>
    <comment ref="A35" authorId="0" shapeId="0" xr:uid="{00000000-0006-0000-0000-000002000000}">
      <text>
        <r>
          <rPr>
            <sz val="12"/>
            <color rgb="FF000000"/>
            <rFont val="Arial"/>
            <family val="2"/>
          </rPr>
          <t xml:space="preserve">
</t>
        </r>
        <r>
          <rPr>
            <sz val="12"/>
            <color rgb="FF000000"/>
            <rFont val="Arial"/>
            <family val="2"/>
          </rPr>
          <t>Pregnancy percentage is the total number of hinds PT as in-fawn (regardless of whether they are then wintered or sold/culled) as a percentage of the total hinds PT'd</t>
        </r>
        <r>
          <rPr>
            <b/>
            <sz val="9"/>
            <color rgb="FF000000"/>
            <rFont val="Tahoma"/>
            <family val="2"/>
          </rPr>
          <t>.</t>
        </r>
      </text>
    </comment>
    <comment ref="A36" authorId="0" shapeId="0" xr:uid="{00000000-0006-0000-0000-000003000000}">
      <text>
        <r>
          <rPr>
            <b/>
            <sz val="9"/>
            <color rgb="FF000000"/>
            <rFont val="Tahoma"/>
            <family val="2"/>
          </rPr>
          <t xml:space="preserve">
</t>
        </r>
        <r>
          <rPr>
            <sz val="12"/>
            <color rgb="FF000000"/>
            <rFont val="Arial"/>
            <family val="2"/>
          </rPr>
          <t xml:space="preserve">Weaning percentage is the number of calves weaned as a percentage of hinds mated.
</t>
        </r>
      </text>
    </comment>
    <comment ref="A37" authorId="0" shapeId="0" xr:uid="{00000000-0006-0000-0000-000004000000}">
      <text>
        <r>
          <rPr>
            <sz val="12"/>
            <color rgb="FF000000"/>
            <rFont val="Arial"/>
            <family val="2"/>
          </rPr>
          <t xml:space="preserve">
Fawn survival is the number of calves weaned as a percentage of the number of hinds set-stocked.</t>
        </r>
      </text>
    </comment>
    <comment ref="A38" authorId="0" shapeId="0" xr:uid="{00000000-0006-0000-0000-000005000000}">
      <text>
        <r>
          <rPr>
            <b/>
            <sz val="9"/>
            <color indexed="81"/>
            <rFont val="Tahoma"/>
            <family val="2"/>
          </rPr>
          <t xml:space="preserve">
</t>
        </r>
        <r>
          <rPr>
            <sz val="12"/>
            <color indexed="81"/>
            <rFont val="Arial"/>
            <family val="2"/>
          </rPr>
          <t>kg fawn weaned divided by kg hind at weaning</t>
        </r>
      </text>
    </comment>
  </commentList>
</comments>
</file>

<file path=xl/sharedStrings.xml><?xml version="1.0" encoding="utf-8"?>
<sst xmlns="http://schemas.openxmlformats.org/spreadsheetml/2006/main" count="47" uniqueCount="34">
  <si>
    <t>Reproductive Performance Analysis</t>
  </si>
  <si>
    <t>**Required fields**</t>
  </si>
  <si>
    <t>Farm:</t>
  </si>
  <si>
    <t>Data input - add your data in this section</t>
  </si>
  <si>
    <t>Mating</t>
  </si>
  <si>
    <t>R2 hinds</t>
  </si>
  <si>
    <t>MA hinds</t>
  </si>
  <si>
    <t>Number of hinds mated</t>
  </si>
  <si>
    <t>Pregnancy testing (PT)</t>
  </si>
  <si>
    <t>Number of hinds PT'd in-fawn and kept</t>
  </si>
  <si>
    <t>Number of hinds PT'd in-fawn and culled/sold</t>
  </si>
  <si>
    <t>Number of hinds PT'd dry and culled</t>
  </si>
  <si>
    <t>Weaning</t>
  </si>
  <si>
    <t>Adjustments</t>
  </si>
  <si>
    <t>Number of hinds purchased prior to PT</t>
  </si>
  <si>
    <t>Number of hinds sold prior to PT</t>
  </si>
  <si>
    <t>Number of in-fawn hinds purchased after PT</t>
  </si>
  <si>
    <t>How you're tracking for your reproduction KPIs - no need to enter data in this section</t>
  </si>
  <si>
    <t>Actual values are calculated from your input data and cannot be manually altered (grey cells).Target values can be entered optionally. Hover over cells with red mark to read additional comments.</t>
  </si>
  <si>
    <t>Reproduction KPIs</t>
  </si>
  <si>
    <t>Actual</t>
  </si>
  <si>
    <t>Target</t>
  </si>
  <si>
    <t>Industry benchmark</t>
  </si>
  <si>
    <t>Weaning percentage</t>
  </si>
  <si>
    <t>Pregnancy percentage</t>
  </si>
  <si>
    <t>Mating/calving year:</t>
  </si>
  <si>
    <t>Number of fawns weaned</t>
  </si>
  <si>
    <t>Total hinds PT'd</t>
  </si>
  <si>
    <t>Number of hinds wintered/set-stocked</t>
  </si>
  <si>
    <t>All mating, pregnancy testing (with the exception of total hinds PT'd which is calculated based on your input) and weaning rows are essential to calculate reproduction KPIs for both R2 and mixed age hinds. Adjustments can be entered optionally.</t>
  </si>
  <si>
    <t>Fawn survival to weaning</t>
  </si>
  <si>
    <t>Average weight of fawns at 1 March</t>
  </si>
  <si>
    <t>Average weight of hinds at 1 March</t>
  </si>
  <si>
    <t>Herd efficiency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</si>
</sst>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sz val="11"/>
      <color theme="1"/>
      <name val="Calibri"/>
      <family val="2"/>
      <scheme val="minor"/>
    </font>
    <font>
      <b/>
      <sz val="22"/>
      <color theme="1"/>
      <name val="Arial"/>
      <family val="2"/>
    </font>
    <font>
      <sz val="12"/>
      <name val="Arial"/>
      <family val="2"/>
    </font>
    <font>
      <b/>
      <sz val="16"/>
      <color theme="1"/>
      <name val="Arial"/>
      <family val="2"/>
    </font>
    <font>
      <b/>
      <i/>
      <sz val="16"/>
      <color rgb="FFFF0000"/>
      <name val="Arial"/>
      <family val="2"/>
    </font>
    <font>
      <sz val="10"/>
      <name val="Arial"/>
      <family val="2"/>
    </font>
    <font>
      <b/>
      <sz val="16"/>
      <name val="Arial"/>
      <family val="2"/>
    </font>
    <font>
      <sz val="16"/>
      <name val="Arial"/>
      <family val="2"/>
    </font>
    <font>
      <b/>
      <sz val="14"/>
      <name val="Arial"/>
      <family val="2"/>
    </font>
    <font>
      <u/>
      <sz val="10"/>
      <name val="Arial"/>
      <family val="2"/>
    </font>
    <font>
      <b/>
      <sz val="18"/>
      <name val="Arial"/>
      <family val="2"/>
    </font>
    <font>
      <b/>
      <sz val="12"/>
      <name val="Arial"/>
      <family val="2"/>
    </font>
    <font>
      <sz val="14"/>
      <name val="Arial"/>
      <family val="2"/>
    </font>
    <font>
      <i/>
      <sz val="12"/>
      <name val="Arial"/>
      <family val="2"/>
    </font>
    <font>
      <sz val="12"/>
      <color theme="1"/>
      <name val="Arial"/>
      <family val="2"/>
    </font>
    <font>
      <b/>
      <sz val="12"/>
      <color theme="1"/>
      <name val="Arial"/>
      <family val="2"/>
    </font>
    <font>
      <b/>
      <i/>
      <sz val="16"/>
      <name val="Arial"/>
      <family val="2"/>
    </font>
    <font>
      <b/>
      <sz val="10"/>
      <color rgb="FFFF0000"/>
      <name val="Arial"/>
      <family val="2"/>
    </font>
    <font>
      <i/>
      <sz val="10"/>
      <color theme="1"/>
      <name val="Arial"/>
      <family val="2"/>
    </font>
    <font>
      <sz val="12"/>
      <color rgb="FF000000"/>
      <name val="Arial"/>
      <family val="2"/>
    </font>
    <font>
      <b/>
      <sz val="9"/>
      <color rgb="FF000000"/>
      <name val="Tahoma"/>
      <family val="2"/>
    </font>
    <font>
      <sz val="12"/>
      <color indexed="81"/>
      <name val="Arial"/>
      <family val="2"/>
    </font>
    <font>
      <b/>
      <sz val="9"/>
      <color indexed="81"/>
      <name val="Tahoma"/>
      <family val="2"/>
    </font>
  </fonts>
  <fills count="6">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0" tint="-0.14999847407452621"/>
        <bgColor indexed="9"/>
      </patternFill>
    </fill>
    <fill>
      <patternFill patternType="solid">
        <fgColor theme="0"/>
        <bgColor indexed="64"/>
      </patternFill>
    </fill>
  </fills>
  <borders count="48">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right/>
      <top/>
      <bottom style="thick">
        <color indexed="0"/>
      </bottom>
      <diagonal/>
    </border>
    <border>
      <left/>
      <right/>
      <top style="thick">
        <color indexed="0"/>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22">
    <xf numFmtId="0" fontId="0" fillId="0" borderId="0" xfId="0"/>
    <xf numFmtId="0" fontId="2" fillId="2" borderId="1" xfId="0" applyFont="1" applyFill="1" applyBorder="1" applyAlignment="1" applyProtection="1"/>
    <xf numFmtId="0" fontId="3" fillId="2" borderId="2" xfId="0" applyFont="1" applyFill="1" applyBorder="1" applyAlignment="1" applyProtection="1"/>
    <xf numFmtId="0" fontId="3" fillId="3" borderId="0" xfId="0" applyFont="1" applyFill="1" applyBorder="1" applyAlignment="1" applyProtection="1"/>
    <xf numFmtId="0" fontId="4" fillId="3" borderId="4" xfId="0" applyFont="1" applyFill="1" applyBorder="1" applyAlignment="1" applyProtection="1"/>
    <xf numFmtId="0" fontId="5" fillId="4" borderId="0" xfId="0" applyFont="1" applyFill="1" applyBorder="1" applyAlignment="1" applyProtection="1"/>
    <xf numFmtId="0" fontId="6" fillId="4" borderId="0" xfId="0" applyFont="1" applyFill="1" applyBorder="1" applyAlignment="1" applyProtection="1"/>
    <xf numFmtId="0" fontId="7" fillId="4" borderId="0" xfId="0" applyFont="1" applyFill="1" applyBorder="1" applyAlignment="1" applyProtection="1">
      <alignment horizontal="right"/>
    </xf>
    <xf numFmtId="0" fontId="9" fillId="4" borderId="0" xfId="0" applyFont="1" applyFill="1" applyBorder="1" applyAlignment="1" applyProtection="1"/>
    <xf numFmtId="0" fontId="6" fillId="3" borderId="0" xfId="0" applyFont="1" applyFill="1" applyBorder="1" applyAlignment="1" applyProtection="1"/>
    <xf numFmtId="0" fontId="4" fillId="3" borderId="8" xfId="0" applyFont="1" applyFill="1" applyBorder="1" applyAlignment="1" applyProtection="1"/>
    <xf numFmtId="0" fontId="7" fillId="4" borderId="9" xfId="0" applyFont="1" applyFill="1" applyBorder="1" applyAlignment="1" applyProtection="1"/>
    <xf numFmtId="0" fontId="6" fillId="3" borderId="9" xfId="0" applyFont="1" applyFill="1" applyBorder="1" applyAlignment="1" applyProtection="1"/>
    <xf numFmtId="0" fontId="10" fillId="3" borderId="9" xfId="0" applyFont="1" applyFill="1" applyBorder="1" applyAlignment="1" applyProtection="1"/>
    <xf numFmtId="0" fontId="9" fillId="4" borderId="9" xfId="0" applyFont="1" applyFill="1" applyBorder="1" applyAlignment="1" applyProtection="1"/>
    <xf numFmtId="0" fontId="9" fillId="0" borderId="0" xfId="0" applyFont="1" applyFill="1" applyBorder="1" applyAlignment="1" applyProtection="1"/>
    <xf numFmtId="0" fontId="12" fillId="0" borderId="0" xfId="0" applyFont="1" applyFill="1" applyBorder="1" applyAlignment="1" applyProtection="1"/>
    <xf numFmtId="0" fontId="3" fillId="0" borderId="0" xfId="0" applyFont="1" applyFill="1" applyBorder="1" applyAlignment="1" applyProtection="1"/>
    <xf numFmtId="0" fontId="13" fillId="0" borderId="0" xfId="0" applyFont="1" applyFill="1" applyBorder="1" applyAlignment="1" applyProtection="1"/>
    <xf numFmtId="1" fontId="13" fillId="0" borderId="0" xfId="0" applyNumberFormat="1" applyFont="1" applyFill="1" applyBorder="1" applyAlignment="1" applyProtection="1"/>
    <xf numFmtId="0" fontId="6" fillId="0" borderId="0" xfId="0" applyFont="1" applyFill="1" applyBorder="1" applyAlignment="1" applyProtection="1"/>
    <xf numFmtId="0" fontId="14" fillId="0" borderId="0" xfId="0" applyFont="1" applyFill="1" applyBorder="1" applyAlignment="1" applyProtection="1"/>
    <xf numFmtId="0" fontId="0" fillId="0" borderId="0" xfId="0" applyFill="1"/>
    <xf numFmtId="0" fontId="12" fillId="0" borderId="0" xfId="0" applyFont="1" applyBorder="1" applyAlignment="1">
      <alignment horizontal="center"/>
    </xf>
    <xf numFmtId="0" fontId="0" fillId="0" borderId="0" xfId="0" applyBorder="1"/>
    <xf numFmtId="49" fontId="12" fillId="0" borderId="0" xfId="1" applyNumberFormat="1" applyFont="1" applyBorder="1" applyAlignment="1">
      <alignment horizontal="center"/>
    </xf>
    <xf numFmtId="49" fontId="12" fillId="0" borderId="0" xfId="0" applyNumberFormat="1" applyFont="1" applyBorder="1" applyAlignment="1">
      <alignment horizontal="center"/>
    </xf>
    <xf numFmtId="0" fontId="3" fillId="0" borderId="0" xfId="0" applyFont="1" applyBorder="1" applyAlignment="1"/>
    <xf numFmtId="0" fontId="15" fillId="0" borderId="0" xfId="0" applyFont="1" applyBorder="1"/>
    <xf numFmtId="0" fontId="15" fillId="0" borderId="5" xfId="0" applyFont="1" applyBorder="1"/>
    <xf numFmtId="0" fontId="15" fillId="0" borderId="4" xfId="0" applyFont="1" applyBorder="1"/>
    <xf numFmtId="0" fontId="15" fillId="0" borderId="0" xfId="0" applyFont="1" applyFill="1" applyBorder="1"/>
    <xf numFmtId="0" fontId="15" fillId="0" borderId="22" xfId="0" applyFont="1" applyBorder="1"/>
    <xf numFmtId="0" fontId="15" fillId="3" borderId="19" xfId="0" applyFont="1" applyFill="1" applyBorder="1"/>
    <xf numFmtId="0" fontId="15" fillId="3" borderId="23" xfId="0" applyFont="1" applyFill="1" applyBorder="1"/>
    <xf numFmtId="0" fontId="15" fillId="3" borderId="17" xfId="0" applyFont="1" applyFill="1" applyBorder="1"/>
    <xf numFmtId="0" fontId="15" fillId="3" borderId="25" xfId="0" applyFont="1" applyFill="1" applyBorder="1"/>
    <xf numFmtId="0" fontId="15" fillId="0" borderId="27" xfId="0" applyFont="1" applyBorder="1"/>
    <xf numFmtId="0" fontId="15" fillId="0" borderId="32" xfId="0" applyFont="1" applyBorder="1"/>
    <xf numFmtId="0" fontId="11" fillId="2" borderId="11" xfId="0" applyFont="1" applyFill="1" applyBorder="1" applyAlignment="1" applyProtection="1"/>
    <xf numFmtId="0" fontId="3" fillId="2" borderId="12" xfId="0" applyFont="1" applyFill="1" applyBorder="1" applyAlignment="1" applyProtection="1"/>
    <xf numFmtId="0" fontId="3" fillId="2" borderId="13" xfId="0" applyFont="1" applyFill="1" applyBorder="1" applyAlignment="1" applyProtection="1"/>
    <xf numFmtId="0" fontId="16" fillId="0" borderId="21" xfId="0" applyFont="1" applyBorder="1"/>
    <xf numFmtId="0" fontId="18" fillId="5" borderId="11" xfId="0" applyFont="1" applyFill="1" applyBorder="1" applyAlignment="1" applyProtection="1"/>
    <xf numFmtId="0" fontId="15" fillId="5" borderId="12" xfId="0" applyFont="1" applyFill="1" applyBorder="1"/>
    <xf numFmtId="0" fontId="15" fillId="5" borderId="13" xfId="0" applyFont="1" applyFill="1" applyBorder="1"/>
    <xf numFmtId="0" fontId="0" fillId="5" borderId="9" xfId="0" applyFill="1" applyBorder="1"/>
    <xf numFmtId="0" fontId="0" fillId="5" borderId="10" xfId="0" applyFill="1" applyBorder="1"/>
    <xf numFmtId="0" fontId="0" fillId="5" borderId="4" xfId="0" applyFill="1" applyBorder="1"/>
    <xf numFmtId="0" fontId="16" fillId="5" borderId="11" xfId="0" applyFont="1" applyFill="1" applyBorder="1"/>
    <xf numFmtId="0" fontId="15" fillId="0" borderId="28" xfId="0" applyFont="1" applyBorder="1" applyProtection="1">
      <protection locked="0"/>
    </xf>
    <xf numFmtId="0" fontId="15" fillId="0" borderId="20" xfId="0" applyFont="1" applyBorder="1" applyProtection="1">
      <protection locked="0"/>
    </xf>
    <xf numFmtId="0" fontId="15" fillId="0" borderId="29" xfId="0" applyFont="1" applyBorder="1" applyProtection="1">
      <protection locked="0"/>
    </xf>
    <xf numFmtId="0" fontId="15" fillId="0" borderId="26" xfId="0" applyFont="1" applyBorder="1" applyProtection="1">
      <protection locked="0"/>
    </xf>
    <xf numFmtId="0" fontId="15" fillId="0" borderId="30" xfId="0" applyFont="1" applyBorder="1" applyProtection="1">
      <protection locked="0"/>
    </xf>
    <xf numFmtId="0" fontId="15" fillId="0" borderId="24" xfId="0" applyFont="1" applyBorder="1" applyProtection="1">
      <protection locked="0"/>
    </xf>
    <xf numFmtId="0" fontId="15" fillId="0" borderId="14" xfId="0" applyFont="1" applyBorder="1" applyProtection="1">
      <protection locked="0"/>
    </xf>
    <xf numFmtId="0" fontId="15" fillId="3" borderId="9" xfId="0" applyFont="1" applyFill="1" applyBorder="1" applyProtection="1"/>
    <xf numFmtId="0" fontId="15" fillId="3" borderId="18" xfId="0" applyFont="1" applyFill="1" applyBorder="1" applyProtection="1"/>
    <xf numFmtId="0" fontId="15" fillId="3" borderId="37" xfId="0" applyFont="1" applyFill="1" applyBorder="1"/>
    <xf numFmtId="0" fontId="15" fillId="0" borderId="38" xfId="0" applyFont="1" applyBorder="1" applyProtection="1">
      <protection locked="0"/>
    </xf>
    <xf numFmtId="0" fontId="15" fillId="3" borderId="15" xfId="0" applyFont="1" applyFill="1" applyBorder="1"/>
    <xf numFmtId="0" fontId="15" fillId="0" borderId="40" xfId="0" applyFont="1" applyBorder="1" applyProtection="1">
      <protection locked="0"/>
    </xf>
    <xf numFmtId="0" fontId="15" fillId="0" borderId="16" xfId="0" applyFont="1" applyBorder="1" applyProtection="1">
      <protection locked="0"/>
    </xf>
    <xf numFmtId="0" fontId="15" fillId="0" borderId="39" xfId="0" applyFont="1" applyBorder="1" applyProtection="1">
      <protection locked="0"/>
    </xf>
    <xf numFmtId="0" fontId="15" fillId="3" borderId="31" xfId="0" applyFont="1" applyFill="1" applyBorder="1"/>
    <xf numFmtId="164" fontId="3" fillId="2" borderId="32" xfId="0" applyNumberFormat="1" applyFont="1" applyFill="1" applyBorder="1" applyAlignment="1" applyProtection="1"/>
    <xf numFmtId="0" fontId="17" fillId="2" borderId="32" xfId="0" applyFont="1" applyFill="1" applyBorder="1" applyAlignment="1" applyProtection="1"/>
    <xf numFmtId="164" fontId="3" fillId="2" borderId="22" xfId="0" applyNumberFormat="1" applyFont="1" applyFill="1" applyBorder="1" applyAlignment="1" applyProtection="1"/>
    <xf numFmtId="0" fontId="15" fillId="0" borderId="42" xfId="0" applyFont="1" applyBorder="1"/>
    <xf numFmtId="0" fontId="15" fillId="0" borderId="44" xfId="0" applyFont="1" applyBorder="1"/>
    <xf numFmtId="0" fontId="15" fillId="5" borderId="42" xfId="0" applyFont="1" applyFill="1" applyBorder="1"/>
    <xf numFmtId="0" fontId="16" fillId="0" borderId="41" xfId="0" applyFont="1" applyBorder="1"/>
    <xf numFmtId="0" fontId="3" fillId="3" borderId="15" xfId="0" applyFont="1" applyFill="1" applyBorder="1"/>
    <xf numFmtId="0" fontId="15" fillId="0" borderId="14" xfId="0" applyFont="1" applyBorder="1"/>
    <xf numFmtId="0" fontId="15" fillId="0" borderId="31" xfId="0" applyFont="1" applyBorder="1"/>
    <xf numFmtId="0" fontId="15" fillId="0" borderId="18" xfId="0" applyFont="1" applyBorder="1"/>
    <xf numFmtId="0" fontId="15" fillId="0" borderId="24" xfId="0" applyFont="1" applyBorder="1"/>
    <xf numFmtId="0" fontId="15" fillId="5" borderId="41" xfId="0" applyFont="1" applyFill="1" applyBorder="1"/>
    <xf numFmtId="0" fontId="15" fillId="5" borderId="43" xfId="0" applyFont="1" applyFill="1" applyBorder="1"/>
    <xf numFmtId="0" fontId="15" fillId="5" borderId="44" xfId="0" applyFont="1" applyFill="1" applyBorder="1"/>
    <xf numFmtId="0" fontId="15" fillId="5" borderId="45" xfId="0" applyFont="1" applyFill="1" applyBorder="1"/>
    <xf numFmtId="9" fontId="15" fillId="5" borderId="33" xfId="1" applyFont="1" applyFill="1" applyBorder="1"/>
    <xf numFmtId="9" fontId="15" fillId="5" borderId="36" xfId="1" applyFont="1" applyFill="1" applyBorder="1"/>
    <xf numFmtId="9" fontId="15" fillId="5" borderId="15" xfId="1" applyFont="1" applyFill="1" applyBorder="1" applyProtection="1">
      <protection locked="0"/>
    </xf>
    <xf numFmtId="9" fontId="15" fillId="5" borderId="16" xfId="1" applyFont="1" applyFill="1" applyBorder="1" applyProtection="1">
      <protection locked="0"/>
    </xf>
    <xf numFmtId="9" fontId="15" fillId="5" borderId="16" xfId="1" applyFont="1" applyFill="1" applyBorder="1"/>
    <xf numFmtId="0" fontId="15" fillId="5" borderId="46" xfId="0" applyFont="1" applyFill="1" applyBorder="1"/>
    <xf numFmtId="9" fontId="15" fillId="5" borderId="34" xfId="1" applyFont="1" applyFill="1" applyBorder="1"/>
    <xf numFmtId="9" fontId="15" fillId="5" borderId="30" xfId="1" applyFont="1" applyFill="1" applyBorder="1"/>
    <xf numFmtId="9" fontId="15" fillId="5" borderId="23" xfId="1" applyFont="1" applyFill="1" applyBorder="1" applyProtection="1">
      <protection locked="0"/>
    </xf>
    <xf numFmtId="9" fontId="15" fillId="5" borderId="24" xfId="1" applyFont="1" applyFill="1" applyBorder="1" applyProtection="1">
      <protection locked="0"/>
    </xf>
    <xf numFmtId="9" fontId="15" fillId="5" borderId="24" xfId="1" applyFont="1" applyFill="1" applyBorder="1"/>
    <xf numFmtId="0" fontId="15" fillId="5" borderId="47" xfId="0" applyFont="1" applyFill="1" applyBorder="1"/>
    <xf numFmtId="0" fontId="0" fillId="5" borderId="17" xfId="0" applyFill="1" applyBorder="1"/>
    <xf numFmtId="0" fontId="0" fillId="5" borderId="12" xfId="0" applyFill="1" applyBorder="1"/>
    <xf numFmtId="0" fontId="0" fillId="5" borderId="13" xfId="0" applyFill="1" applyBorder="1"/>
    <xf numFmtId="0" fontId="0" fillId="5" borderId="8" xfId="0" applyFill="1" applyBorder="1"/>
    <xf numFmtId="9" fontId="15" fillId="5" borderId="18" xfId="1" applyFont="1" applyFill="1" applyBorder="1"/>
    <xf numFmtId="9" fontId="15" fillId="5" borderId="35" xfId="1" applyFont="1" applyFill="1" applyBorder="1"/>
    <xf numFmtId="0" fontId="15" fillId="5" borderId="17" xfId="0" applyFont="1" applyFill="1" applyBorder="1"/>
    <xf numFmtId="0" fontId="15" fillId="5" borderId="18" xfId="0" applyFont="1" applyFill="1" applyBorder="1"/>
    <xf numFmtId="0" fontId="2" fillId="3" borderId="11" xfId="0" applyFont="1" applyFill="1" applyBorder="1" applyAlignment="1" applyProtection="1"/>
    <xf numFmtId="0" fontId="3" fillId="3" borderId="12" xfId="0" applyFont="1" applyFill="1" applyBorder="1" applyAlignment="1" applyProtection="1"/>
    <xf numFmtId="0" fontId="3" fillId="3" borderId="13" xfId="0" applyFont="1" applyFill="1" applyBorder="1" applyAlignment="1" applyProtection="1"/>
    <xf numFmtId="0" fontId="16" fillId="0" borderId="21" xfId="0" applyFont="1" applyBorder="1" applyAlignment="1">
      <alignment wrapText="1"/>
    </xf>
    <xf numFmtId="0" fontId="6" fillId="4" borderId="5" xfId="0" applyFont="1" applyFill="1" applyBorder="1" applyAlignment="1" applyProtection="1"/>
    <xf numFmtId="0" fontId="6" fillId="3" borderId="5" xfId="0" applyFont="1" applyFill="1" applyBorder="1" applyAlignment="1" applyProtection="1"/>
    <xf numFmtId="0" fontId="6" fillId="3" borderId="10" xfId="0" applyFont="1" applyFill="1" applyBorder="1" applyAlignment="1" applyProtection="1"/>
    <xf numFmtId="0" fontId="12" fillId="2" borderId="21" xfId="0" applyFont="1" applyFill="1" applyBorder="1" applyAlignment="1" applyProtection="1"/>
    <xf numFmtId="0" fontId="8" fillId="0" borderId="6" xfId="0" applyFont="1" applyFill="1" applyBorder="1" applyAlignment="1" applyProtection="1">
      <alignment horizontal="center"/>
      <protection locked="0"/>
    </xf>
    <xf numFmtId="0" fontId="8" fillId="5" borderId="7" xfId="0" applyNumberFormat="1" applyFont="1" applyFill="1" applyBorder="1" applyAlignment="1" applyProtection="1">
      <alignment horizontal="center"/>
      <protection locked="0"/>
    </xf>
    <xf numFmtId="0" fontId="15" fillId="5" borderId="1" xfId="0" applyFont="1" applyFill="1" applyBorder="1" applyAlignment="1">
      <alignment horizontal="center"/>
    </xf>
    <xf numFmtId="0" fontId="15" fillId="5" borderId="3" xfId="0" applyFont="1" applyFill="1" applyBorder="1" applyAlignment="1">
      <alignment horizontal="center"/>
    </xf>
    <xf numFmtId="0" fontId="15" fillId="5" borderId="2" xfId="0" applyFont="1" applyFill="1" applyBorder="1" applyAlignment="1">
      <alignment horizontal="center"/>
    </xf>
    <xf numFmtId="0" fontId="15" fillId="5" borderId="41" xfId="0" applyFont="1" applyFill="1" applyBorder="1" applyAlignment="1">
      <alignment horizontal="center"/>
    </xf>
    <xf numFmtId="0" fontId="15" fillId="5" borderId="42" xfId="0" applyFont="1" applyFill="1" applyBorder="1" applyAlignment="1">
      <alignment horizontal="center"/>
    </xf>
    <xf numFmtId="0" fontId="19" fillId="5" borderId="4" xfId="0" applyFont="1" applyFill="1" applyBorder="1" applyAlignment="1">
      <alignment horizontal="left" vertical="center" wrapText="1"/>
    </xf>
    <xf numFmtId="0" fontId="19" fillId="5" borderId="0" xfId="0" applyFont="1" applyFill="1" applyBorder="1" applyAlignment="1">
      <alignment horizontal="left" vertical="center" wrapText="1"/>
    </xf>
    <xf numFmtId="0" fontId="19" fillId="5" borderId="5" xfId="0" applyFont="1" applyFill="1" applyBorder="1" applyAlignment="1">
      <alignment horizontal="left" vertical="center" wrapText="1"/>
    </xf>
    <xf numFmtId="0" fontId="19" fillId="5" borderId="1" xfId="0" applyFont="1" applyFill="1" applyBorder="1" applyAlignment="1">
      <alignment horizontal="left" wrapText="1"/>
    </xf>
    <xf numFmtId="0" fontId="19" fillId="5" borderId="2" xfId="0" applyFont="1" applyFill="1" applyBorder="1" applyAlignment="1">
      <alignment horizontal="left" wrapText="1"/>
    </xf>
  </cellXfs>
  <cellStyles count="2">
    <cellStyle name="Normal" xfId="0" builtinId="0"/>
    <cellStyle name="Percent" xfId="1" builtinId="5"/>
  </cellStyles>
  <dxfs count="12">
    <dxf>
      <font>
        <color rgb="FFFF0000"/>
      </font>
    </dxf>
    <dxf>
      <font>
        <color rgb="FFFF0000"/>
      </font>
    </dxf>
    <dxf>
      <font>
        <color rgb="FF0070C0"/>
      </font>
    </dxf>
    <dxf>
      <font>
        <color rgb="FF0070C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666750</xdr:colOff>
      <xdr:row>1</xdr:row>
      <xdr:rowOff>100811</xdr:rowOff>
    </xdr:from>
    <xdr:to>
      <xdr:col>6</xdr:col>
      <xdr:colOff>264581</xdr:colOff>
      <xdr:row>2</xdr:row>
      <xdr:rowOff>251882</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16625" y="465936"/>
          <a:ext cx="1375831" cy="50032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0"/>
  <sheetViews>
    <sheetView tabSelected="1" view="pageBreakPreview" zoomScale="60" zoomScaleNormal="90" workbookViewId="0">
      <selection activeCell="A35" sqref="A35"/>
    </sheetView>
  </sheetViews>
  <sheetFormatPr defaultColWidth="8.6640625" defaultRowHeight="14.4" x14ac:dyDescent="0.3"/>
  <cols>
    <col min="1" max="1" width="47.44140625" customWidth="1"/>
    <col min="2" max="7" width="13.33203125" customWidth="1"/>
    <col min="10" max="10" width="22.44140625" customWidth="1"/>
  </cols>
  <sheetData>
    <row r="1" spans="1:7" ht="28.8" thickBot="1" x14ac:dyDescent="0.55000000000000004">
      <c r="A1" s="1" t="s">
        <v>0</v>
      </c>
      <c r="B1" s="2"/>
      <c r="C1" s="2"/>
      <c r="D1" s="2"/>
      <c r="E1" s="2"/>
      <c r="F1" s="2"/>
      <c r="G1" s="2"/>
    </row>
    <row r="2" spans="1:7" ht="28.2" x14ac:dyDescent="0.5">
      <c r="A2" s="102"/>
      <c r="B2" s="103"/>
      <c r="C2" s="103"/>
      <c r="D2" s="103"/>
      <c r="E2" s="103"/>
      <c r="F2" s="103"/>
      <c r="G2" s="104"/>
    </row>
    <row r="3" spans="1:7" ht="21" x14ac:dyDescent="0.4">
      <c r="A3" s="4"/>
      <c r="B3" s="3"/>
      <c r="C3" s="5" t="s">
        <v>1</v>
      </c>
      <c r="D3" s="3"/>
      <c r="E3" s="6"/>
      <c r="F3" s="6"/>
      <c r="G3" s="106"/>
    </row>
    <row r="4" spans="1:7" ht="21.6" thickBot="1" x14ac:dyDescent="0.45">
      <c r="A4" s="4"/>
      <c r="B4" s="7" t="s">
        <v>2</v>
      </c>
      <c r="C4" s="110"/>
      <c r="D4" s="110"/>
      <c r="E4" s="8"/>
      <c r="F4" s="9"/>
      <c r="G4" s="107"/>
    </row>
    <row r="5" spans="1:7" ht="21.6" thickTop="1" x14ac:dyDescent="0.4">
      <c r="A5" s="4"/>
      <c r="B5" s="7" t="s">
        <v>25</v>
      </c>
      <c r="C5" s="111"/>
      <c r="D5" s="111"/>
      <c r="E5" s="8"/>
      <c r="F5" s="9"/>
      <c r="G5" s="107"/>
    </row>
    <row r="6" spans="1:7" ht="21.6" thickBot="1" x14ac:dyDescent="0.45">
      <c r="A6" s="10"/>
      <c r="B6" s="11"/>
      <c r="C6" s="12"/>
      <c r="D6" s="13"/>
      <c r="E6" s="14"/>
      <c r="F6" s="12"/>
      <c r="G6" s="108"/>
    </row>
    <row r="7" spans="1:7" ht="6" customHeight="1" thickBot="1" x14ac:dyDescent="0.35"/>
    <row r="8" spans="1:7" ht="23.4" thickBot="1" x14ac:dyDescent="0.45">
      <c r="A8" s="39" t="s">
        <v>3</v>
      </c>
      <c r="B8" s="40"/>
      <c r="C8" s="41"/>
    </row>
    <row r="9" spans="1:7" ht="15.6" x14ac:dyDescent="0.3">
      <c r="A9" s="43" t="s">
        <v>1</v>
      </c>
      <c r="B9" s="44"/>
      <c r="C9" s="45"/>
    </row>
    <row r="10" spans="1:7" ht="41.25" customHeight="1" thickBot="1" x14ac:dyDescent="0.35">
      <c r="A10" s="117" t="s">
        <v>29</v>
      </c>
      <c r="B10" s="118"/>
      <c r="C10" s="119"/>
    </row>
    <row r="11" spans="1:7" ht="16.2" thickBot="1" x14ac:dyDescent="0.35">
      <c r="A11" s="105" t="s">
        <v>4</v>
      </c>
      <c r="B11" s="37" t="s">
        <v>5</v>
      </c>
      <c r="C11" s="32" t="s">
        <v>6</v>
      </c>
    </row>
    <row r="12" spans="1:7" ht="16.2" thickBot="1" x14ac:dyDescent="0.35">
      <c r="A12" s="33" t="s">
        <v>7</v>
      </c>
      <c r="B12" s="50"/>
      <c r="C12" s="51"/>
    </row>
    <row r="13" spans="1:7" ht="16.2" thickBot="1" x14ac:dyDescent="0.35">
      <c r="A13" s="30"/>
      <c r="B13" s="28"/>
      <c r="C13" s="29"/>
    </row>
    <row r="14" spans="1:7" ht="16.2" thickBot="1" x14ac:dyDescent="0.35">
      <c r="A14" s="42" t="s">
        <v>8</v>
      </c>
      <c r="B14" s="37" t="s">
        <v>5</v>
      </c>
      <c r="C14" s="32" t="s">
        <v>6</v>
      </c>
    </row>
    <row r="15" spans="1:7" ht="15.6" x14ac:dyDescent="0.3">
      <c r="A15" s="36" t="s">
        <v>9</v>
      </c>
      <c r="B15" s="52"/>
      <c r="C15" s="53"/>
    </row>
    <row r="16" spans="1:7" ht="15.6" x14ac:dyDescent="0.3">
      <c r="A16" s="34" t="s">
        <v>10</v>
      </c>
      <c r="B16" s="54"/>
      <c r="C16" s="55"/>
    </row>
    <row r="17" spans="1:12" ht="15.6" x14ac:dyDescent="0.3">
      <c r="A17" s="34" t="s">
        <v>11</v>
      </c>
      <c r="B17" s="56"/>
      <c r="C17" s="55"/>
    </row>
    <row r="18" spans="1:12" ht="16.2" thickBot="1" x14ac:dyDescent="0.35">
      <c r="A18" s="35" t="s">
        <v>27</v>
      </c>
      <c r="B18" s="57">
        <f>IFERROR(SUM(B15:B17),"")</f>
        <v>0</v>
      </c>
      <c r="C18" s="58">
        <f>IFERROR(SUM(C15:C17),"")</f>
        <v>0</v>
      </c>
    </row>
    <row r="19" spans="1:12" ht="3" customHeight="1" thickBot="1" x14ac:dyDescent="0.35">
      <c r="A19" s="30"/>
      <c r="B19" s="28"/>
      <c r="C19" s="29"/>
    </row>
    <row r="20" spans="1:12" ht="16.2" thickBot="1" x14ac:dyDescent="0.35">
      <c r="A20" s="72" t="s">
        <v>12</v>
      </c>
      <c r="B20" s="70" t="s">
        <v>5</v>
      </c>
      <c r="C20" s="69" t="s">
        <v>6</v>
      </c>
    </row>
    <row r="21" spans="1:12" ht="15.6" x14ac:dyDescent="0.3">
      <c r="A21" s="73" t="s">
        <v>26</v>
      </c>
      <c r="B21" s="62"/>
      <c r="C21" s="63"/>
    </row>
    <row r="22" spans="1:12" ht="15.6" x14ac:dyDescent="0.3">
      <c r="A22" s="34" t="s">
        <v>31</v>
      </c>
      <c r="B22" s="74"/>
      <c r="C22" s="77"/>
    </row>
    <row r="23" spans="1:12" ht="16.2" thickBot="1" x14ac:dyDescent="0.35">
      <c r="A23" s="35" t="s">
        <v>32</v>
      </c>
      <c r="B23" s="75"/>
      <c r="C23" s="76"/>
    </row>
    <row r="24" spans="1:12" ht="3.75" customHeight="1" thickBot="1" x14ac:dyDescent="0.35">
      <c r="A24" s="30"/>
      <c r="B24" s="28"/>
      <c r="C24" s="29"/>
    </row>
    <row r="25" spans="1:12" ht="18" thickBot="1" x14ac:dyDescent="0.35">
      <c r="A25" s="42" t="s">
        <v>13</v>
      </c>
      <c r="B25" s="38" t="s">
        <v>5</v>
      </c>
      <c r="C25" s="32" t="s">
        <v>6</v>
      </c>
      <c r="H25" s="18"/>
      <c r="I25" s="18"/>
      <c r="J25" s="25"/>
      <c r="K25" s="24"/>
      <c r="L25" s="24"/>
    </row>
    <row r="26" spans="1:12" ht="17.399999999999999" x14ac:dyDescent="0.3">
      <c r="A26" s="61" t="s">
        <v>14</v>
      </c>
      <c r="B26" s="62">
        <v>0</v>
      </c>
      <c r="C26" s="63">
        <v>0</v>
      </c>
      <c r="H26" s="15"/>
      <c r="I26" s="18"/>
      <c r="J26" s="26"/>
      <c r="K26" s="24"/>
      <c r="L26" s="24"/>
    </row>
    <row r="27" spans="1:12" ht="17.399999999999999" x14ac:dyDescent="0.3">
      <c r="A27" s="34" t="s">
        <v>15</v>
      </c>
      <c r="B27" s="56"/>
      <c r="C27" s="55"/>
      <c r="H27" s="18"/>
      <c r="I27" s="23"/>
      <c r="J27" s="24"/>
      <c r="K27" s="24"/>
    </row>
    <row r="28" spans="1:12" ht="17.399999999999999" x14ac:dyDescent="0.3">
      <c r="A28" s="59" t="s">
        <v>16</v>
      </c>
      <c r="B28" s="60"/>
      <c r="C28" s="64"/>
      <c r="H28" s="19"/>
      <c r="I28" s="23"/>
      <c r="J28" s="24"/>
      <c r="K28" s="24"/>
    </row>
    <row r="29" spans="1:12" ht="18" thickBot="1" x14ac:dyDescent="0.35">
      <c r="A29" s="35" t="s">
        <v>28</v>
      </c>
      <c r="B29" s="65" t="str">
        <f>IFERROR(IF(B15&lt;&gt;"",B15+B28,""),"")</f>
        <v/>
      </c>
      <c r="C29" s="65" t="str">
        <f>IFERROR(IF(C15&lt;&gt;"",C15+C28,""),"")</f>
        <v/>
      </c>
      <c r="H29" s="18"/>
      <c r="I29" s="23"/>
      <c r="J29" s="24"/>
      <c r="K29" s="24"/>
    </row>
    <row r="30" spans="1:12" ht="8.25" customHeight="1" thickBot="1" x14ac:dyDescent="0.35">
      <c r="A30" s="22"/>
      <c r="B30" s="22"/>
      <c r="H30" s="18"/>
      <c r="I30" s="23"/>
      <c r="J30" s="24"/>
      <c r="K30" s="24"/>
    </row>
    <row r="31" spans="1:12" ht="21" thickBot="1" x14ac:dyDescent="0.4">
      <c r="A31" s="109" t="s">
        <v>17</v>
      </c>
      <c r="B31" s="66"/>
      <c r="C31" s="66"/>
      <c r="D31" s="66"/>
      <c r="E31" s="67"/>
      <c r="F31" s="66"/>
      <c r="G31" s="68"/>
      <c r="H31" s="18"/>
      <c r="I31" s="23"/>
      <c r="J31" s="24"/>
      <c r="K31" s="24"/>
    </row>
    <row r="32" spans="1:12" ht="43.5" customHeight="1" thickBot="1" x14ac:dyDescent="0.35">
      <c r="A32" s="120" t="s">
        <v>18</v>
      </c>
      <c r="B32" s="121"/>
      <c r="C32" s="121"/>
      <c r="D32" s="95"/>
      <c r="E32" s="95"/>
      <c r="F32" s="95"/>
      <c r="G32" s="96"/>
      <c r="H32" s="18"/>
      <c r="I32" s="18"/>
      <c r="J32" s="23"/>
      <c r="K32" s="24"/>
      <c r="L32" s="24"/>
    </row>
    <row r="33" spans="1:14" ht="16.2" thickBot="1" x14ac:dyDescent="0.35">
      <c r="A33" s="49" t="s">
        <v>19</v>
      </c>
      <c r="B33" s="112" t="s">
        <v>20</v>
      </c>
      <c r="C33" s="113"/>
      <c r="D33" s="114" t="s">
        <v>21</v>
      </c>
      <c r="E33" s="114"/>
      <c r="F33" s="115" t="s">
        <v>22</v>
      </c>
      <c r="G33" s="116"/>
      <c r="H33" s="20"/>
      <c r="I33" s="21"/>
      <c r="J33" s="20"/>
      <c r="K33" s="27"/>
      <c r="L33" s="24"/>
      <c r="M33" s="24"/>
    </row>
    <row r="34" spans="1:14" ht="16.2" thickBot="1" x14ac:dyDescent="0.35">
      <c r="A34" s="48"/>
      <c r="B34" s="78" t="s">
        <v>5</v>
      </c>
      <c r="C34" s="71" t="s">
        <v>6</v>
      </c>
      <c r="D34" s="79" t="s">
        <v>5</v>
      </c>
      <c r="E34" s="80" t="s">
        <v>6</v>
      </c>
      <c r="F34" s="78" t="s">
        <v>5</v>
      </c>
      <c r="G34" s="71" t="s">
        <v>6</v>
      </c>
      <c r="H34" s="20"/>
      <c r="I34" s="20"/>
      <c r="J34" s="20"/>
      <c r="K34" s="20"/>
      <c r="L34" s="23"/>
      <c r="M34" s="24"/>
      <c r="N34" s="24"/>
    </row>
    <row r="35" spans="1:14" ht="15.6" x14ac:dyDescent="0.3">
      <c r="A35" s="81" t="s">
        <v>24</v>
      </c>
      <c r="B35" s="82" t="str">
        <f>IFERROR(IF(AND(B15&lt;&gt;"",B16&lt;&gt;"",B17&lt;&gt;""),(B15+B16)/(B15+B16+B17),""),"")</f>
        <v/>
      </c>
      <c r="C35" s="83" t="str">
        <f>IFERROR(IF(AND(C15&lt;&gt;"",C16&lt;&gt;"",C17&lt;&gt;""),(C15+C16)/(C15+C16+C17),""),"")</f>
        <v/>
      </c>
      <c r="D35" s="84"/>
      <c r="E35" s="85"/>
      <c r="F35" s="84">
        <v>0.9</v>
      </c>
      <c r="G35" s="86">
        <v>0.97</v>
      </c>
      <c r="H35" s="20"/>
      <c r="I35" s="20"/>
      <c r="J35" s="20"/>
      <c r="K35" s="20"/>
      <c r="L35" s="23"/>
      <c r="M35" s="24"/>
      <c r="N35" s="24"/>
    </row>
    <row r="36" spans="1:14" ht="15.6" x14ac:dyDescent="0.3">
      <c r="A36" s="87" t="s">
        <v>23</v>
      </c>
      <c r="B36" s="88" t="str">
        <f>IFERROR(IF(AND(B12&lt;&gt;"",B21&lt;&gt;""),B21/(B12+B26-B27+B28),""),"")</f>
        <v/>
      </c>
      <c r="C36" s="89" t="str">
        <f>IFERROR(IF(AND(C12&lt;&gt;"",C21&lt;&gt;""),C21/(C12+C26-C27+C28),""),"")</f>
        <v/>
      </c>
      <c r="D36" s="90"/>
      <c r="E36" s="91"/>
      <c r="F36" s="90">
        <v>0.8</v>
      </c>
      <c r="G36" s="92">
        <v>0.91</v>
      </c>
      <c r="H36" s="16"/>
      <c r="I36" s="17"/>
      <c r="J36" s="17"/>
      <c r="K36" s="17"/>
      <c r="L36" s="25"/>
      <c r="M36" s="24"/>
      <c r="N36" s="24"/>
    </row>
    <row r="37" spans="1:14" ht="15.6" x14ac:dyDescent="0.3">
      <c r="A37" s="87" t="s">
        <v>30</v>
      </c>
      <c r="B37" s="88" t="str">
        <f>IFERROR(IF(AND(B15&lt;&gt;"",B21&lt;&gt;""),B21/(B15+B28),""),"")</f>
        <v/>
      </c>
      <c r="C37" s="89" t="str">
        <f>IFERROR(IF(AND(C15&lt;&gt;"",C21&lt;&gt;""),C21/(C15+C28),""),"")</f>
        <v/>
      </c>
      <c r="D37" s="90"/>
      <c r="E37" s="91"/>
      <c r="F37" s="90">
        <v>0.92</v>
      </c>
      <c r="G37" s="92">
        <v>0.95</v>
      </c>
      <c r="H37" s="24"/>
      <c r="I37" s="24"/>
      <c r="J37" s="24"/>
      <c r="K37" s="24"/>
      <c r="L37" s="24"/>
      <c r="M37" s="24"/>
      <c r="N37" s="24"/>
    </row>
    <row r="38" spans="1:14" ht="16.2" thickBot="1" x14ac:dyDescent="0.35">
      <c r="A38" s="93" t="s">
        <v>33</v>
      </c>
      <c r="B38" s="99" t="str">
        <f>IFERROR(B22/B23,"")</f>
        <v/>
      </c>
      <c r="C38" s="99" t="str">
        <f>IFERROR(C22/C23,"")</f>
        <v/>
      </c>
      <c r="D38" s="100"/>
      <c r="E38" s="101"/>
      <c r="F38" s="94"/>
      <c r="G38" s="98">
        <v>0.51</v>
      </c>
      <c r="H38" s="24"/>
      <c r="I38" s="24"/>
      <c r="J38" s="24"/>
      <c r="K38" s="24"/>
      <c r="L38" s="24"/>
    </row>
    <row r="39" spans="1:14" ht="15" thickBot="1" x14ac:dyDescent="0.35">
      <c r="A39" s="97"/>
      <c r="B39" s="46"/>
      <c r="C39" s="46"/>
      <c r="D39" s="46"/>
      <c r="E39" s="46"/>
      <c r="F39" s="46"/>
      <c r="G39" s="47"/>
    </row>
    <row r="40" spans="1:14" ht="15.6" x14ac:dyDescent="0.3">
      <c r="A40" s="31"/>
    </row>
  </sheetData>
  <mergeCells count="7">
    <mergeCell ref="C4:D4"/>
    <mergeCell ref="C5:D5"/>
    <mergeCell ref="B33:C33"/>
    <mergeCell ref="D33:E33"/>
    <mergeCell ref="F33:G33"/>
    <mergeCell ref="A10:C10"/>
    <mergeCell ref="A32:C32"/>
  </mergeCells>
  <conditionalFormatting sqref="B4">
    <cfRule type="expression" dxfId="11" priority="16">
      <formula>IF($C$4="",TRUE,FALSE)</formula>
    </cfRule>
  </conditionalFormatting>
  <conditionalFormatting sqref="B5">
    <cfRule type="expression" dxfId="10" priority="15">
      <formula>IF($C$5="",TRUE,FALSE)</formula>
    </cfRule>
  </conditionalFormatting>
  <conditionalFormatting sqref="A12">
    <cfRule type="expression" dxfId="9" priority="17">
      <formula>IF(AND($B$12="",$C$12=""),TRUE,FALSE)</formula>
    </cfRule>
  </conditionalFormatting>
  <conditionalFormatting sqref="A15">
    <cfRule type="expression" dxfId="8" priority="11">
      <formula>IF(AND($B$15="",$C$15=""),TRUE,FALSE)</formula>
    </cfRule>
    <cfRule type="expression" dxfId="7" priority="18">
      <formula>IF(AND($B$15="",$C$15="",#REF!="",#REF!="",#REF!=""),TRUE,FALSE)</formula>
    </cfRule>
  </conditionalFormatting>
  <conditionalFormatting sqref="A16">
    <cfRule type="expression" dxfId="6" priority="10">
      <formula>IF(AND($B$16="",$C$16=""),TRUE,FALSE)</formula>
    </cfRule>
  </conditionalFormatting>
  <conditionalFormatting sqref="A17:A18">
    <cfRule type="expression" dxfId="5" priority="9">
      <formula>IF(AND($B$17="",$C$17=""),TRUE,FALSE)</formula>
    </cfRule>
  </conditionalFormatting>
  <conditionalFormatting sqref="A21">
    <cfRule type="expression" dxfId="4" priority="8">
      <formula>IF(AND($B$21="",$C$21=""),TRUE,FALSE)</formula>
    </cfRule>
  </conditionalFormatting>
  <conditionalFormatting sqref="B18">
    <cfRule type="expression" dxfId="3" priority="19">
      <formula>IF($B$18&gt;($B$12+$B$26-$B$27),TRUE,FALSE)</formula>
    </cfRule>
  </conditionalFormatting>
  <conditionalFormatting sqref="C18">
    <cfRule type="expression" dxfId="2" priority="20">
      <formula>IF($C$18&gt;($C$12+$C$26-$C$27),TRUE,FALSE)</formula>
    </cfRule>
  </conditionalFormatting>
  <conditionalFormatting sqref="A22">
    <cfRule type="expression" dxfId="1" priority="2">
      <formula>IF(AND($B$22="",$C$22=""),TRUE,FALSE)</formula>
    </cfRule>
  </conditionalFormatting>
  <conditionalFormatting sqref="A23">
    <cfRule type="expression" dxfId="0" priority="1">
      <formula>IF(AND($B$23="",$C$23=""),TRUE,FALSE)</formula>
    </cfRule>
  </conditionalFormatting>
  <pageMargins left="0.7" right="0.7" top="0.75" bottom="0.75" header="0.3" footer="0.3"/>
  <pageSetup paperSize="9" scale="68" orientation="portrait" horizontalDpi="1200" verticalDpi="1200" r:id="rId1"/>
  <colBreaks count="1" manualBreakCount="1">
    <brk id="7"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Reproduction</vt:lpstr>
      <vt:lpstr>Reproduction!Print_Area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Gemma Jenkins</dc:creator>
  <cp:lastModifiedBy>Rebecca</cp:lastModifiedBy>
  <cp:revision/>
  <cp:lastPrinted>2018-05-22T00:37:26Z</cp:lastPrinted>
  <dcterms:created xsi:type="dcterms:W3CDTF">2018-04-10T00:35:25Z</dcterms:created>
  <dcterms:modified xsi:type="dcterms:W3CDTF">2021-05-30T11:24:37Z</dcterms:modified>
</cp:coreProperties>
</file>